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enbo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1" fontId="0" fillId="0" borderId="0" pivotButton="0" quotePrefix="0" xfId="0"/>
    <xf numFmtId="1" fontId="0" fillId="3" borderId="0" pivotButton="0" quotePrefix="0" xfId="0"/>
    <xf numFmtId="165" fontId="0" fillId="0" borderId="0" pivotButton="0" quotePrefix="0" xfId="0"/>
    <xf numFmtId="4" fontId="0" fillId="0" borderId="0" pivotButton="0" quotePrefix="0" xfId="0"/>
    <xf numFmtId="0" fontId="2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0" customWidth="1" min="2" max="2"/>
    <col width="12" customWidth="1" min="3" max="3"/>
    <col width="12" customWidth="1" min="4" max="4"/>
    <col width="95" customWidth="1" min="5" max="5"/>
  </cols>
  <sheetData>
    <row r="1">
      <c r="A1" s="1" t="inlineStr">
        <is>
          <t>Rechenbogen: Lohnt sich SEO für dein Unternehmen?</t>
        </is>
      </c>
    </row>
    <row r="2">
      <c r="A2" t="inlineStr">
        <is>
          <t>Trag deine Zahlen in die gelben Felder ein. Die Ergebnisse rechnen sich selbst. Vorlage von fundkiste.studio.</t>
        </is>
      </c>
    </row>
    <row r="4">
      <c r="A4" s="2" t="inlineStr">
        <is>
          <t>Nr</t>
        </is>
      </c>
      <c r="B4" s="2" t="inlineStr">
        <is>
          <t>Eingabe</t>
        </is>
      </c>
      <c r="C4" s="2" t="inlineStr">
        <is>
          <t>Beispiel</t>
        </is>
      </c>
      <c r="D4" s="2" t="inlineStr">
        <is>
          <t>Dein Wert</t>
        </is>
      </c>
      <c r="E4" s="2" t="inlineStr">
        <is>
          <t>Woher die Zahl kommt</t>
        </is>
      </c>
    </row>
    <row r="5">
      <c r="A5" t="n">
        <v>1</v>
      </c>
      <c r="B5" s="3" t="inlineStr">
        <is>
          <t>Suchanfragen im Monat für alle Themen, zu denen du gefunden werden willst</t>
        </is>
      </c>
      <c r="C5" s="4" t="n">
        <v>2000</v>
      </c>
      <c r="D5" s="5" t="n"/>
      <c r="E5" t="inlineStr">
        <is>
          <t>Summe der Suchvolumen deiner Themen aus einem Keyword-Werkzeug. Es sind Schätzungen.</t>
        </is>
      </c>
    </row>
    <row r="6">
      <c r="A6" t="n">
        <v>2</v>
      </c>
      <c r="B6" s="3" t="inlineStr">
        <is>
          <t>Anteil der Suchenden, die auf deine Seite klicken</t>
        </is>
      </c>
      <c r="C6" s="6" t="n">
        <v>0.05</v>
      </c>
      <c r="D6" s="7" t="n"/>
      <c r="E6" t="inlineStr">
        <is>
          <t>Hast du schon Seiten bei Google: Klickrate aus der Search Console. Sie zählt nur Suchen, bei denen deine Seite erschienen ist; trag deshalb eher weniger ein. Sonst vorsichtig schätzen.</t>
        </is>
      </c>
    </row>
    <row r="7">
      <c r="A7" t="n">
        <v>3</v>
      </c>
      <c r="B7" s="3" t="inlineStr">
        <is>
          <t>Anteil der Besucher, die anfragen oder bestellen</t>
        </is>
      </c>
      <c r="C7" s="6" t="n">
        <v>0.02</v>
      </c>
      <c r="D7" s="7" t="n"/>
      <c r="E7" t="inlineStr">
        <is>
          <t>Anfragen oder Bestellungen geteilt durch Besucher, aus deiner Webanalyse oder gezählt.</t>
        </is>
      </c>
    </row>
    <row r="8">
      <c r="A8" t="n">
        <v>4</v>
      </c>
      <c r="B8" s="3" t="inlineStr">
        <is>
          <t>Anteil der Anfragen, aus denen ein Auftrag wird</t>
        </is>
      </c>
      <c r="C8" s="6" t="n">
        <v>0.25</v>
      </c>
      <c r="D8" s="7" t="n"/>
      <c r="E8" t="inlineStr">
        <is>
          <t>Aus deinem Vertrieb. Bei einem Shop mit direkter Bestellung: 100 Prozent.</t>
        </is>
      </c>
    </row>
    <row r="9">
      <c r="A9" t="n">
        <v>5</v>
      </c>
      <c r="B9" s="3" t="inlineStr">
        <is>
          <t>Was dir ein Auftrag bringt, nach Abzug deiner eigenen Kosten dafür (Euro)</t>
        </is>
      </c>
      <c r="C9" s="4" t="n">
        <v>1500</v>
      </c>
      <c r="D9" s="5" t="n"/>
      <c r="E9" t="inlineStr">
        <is>
          <t>Auftragswert minus Material, Fremdleistung und Arbeitszeit. Bei Stammkunden: über die ganze Kundenzeit.</t>
        </is>
      </c>
    </row>
    <row r="10">
      <c r="A10" t="n">
        <v>6</v>
      </c>
      <c r="B10" s="3" t="inlineStr">
        <is>
          <t>Was SEO dich im Monat kostet (Euro)</t>
        </is>
      </c>
      <c r="C10" s="4" t="n">
        <v>600</v>
      </c>
      <c r="D10" s="5" t="n"/>
      <c r="E10" t="inlineStr">
        <is>
          <t>Agentur, Freelancer oder der Wert deiner eigenen Stunden.</t>
        </is>
      </c>
    </row>
    <row r="11">
      <c r="A11" t="n">
        <v>7</v>
      </c>
      <c r="B11" s="3" t="inlineStr">
        <is>
          <t>Monate, bis die neuen Seiten Besucher bringen</t>
        </is>
      </c>
      <c r="C11" s="8" t="n">
        <v>6</v>
      </c>
      <c r="D11" s="9" t="n"/>
      <c r="E11" t="inlineStr">
        <is>
          <t>Deine Annahme für die Anlaufzeit. Der Bogen rechnet in dieser Zeit mit null Ertrag.</t>
        </is>
      </c>
    </row>
    <row r="12">
      <c r="A12" t="n">
        <v>8</v>
      </c>
      <c r="B12" s="3" t="inlineStr">
        <is>
          <t>Zeitraum, den du betrachtest (Monate)</t>
        </is>
      </c>
      <c r="C12" s="8" t="n">
        <v>24</v>
      </c>
      <c r="D12" s="9" t="n"/>
      <c r="E12" t="inlineStr">
        <is>
          <t>Zum Beispiel die Laufzeit, für die du das Geld einplanst.</t>
        </is>
      </c>
    </row>
    <row r="14">
      <c r="A14" s="2" t="inlineStr"/>
      <c r="B14" s="2" t="inlineStr">
        <is>
          <t>Ergebnis</t>
        </is>
      </c>
      <c r="C14" s="2" t="inlineStr">
        <is>
          <t>Beispiel</t>
        </is>
      </c>
      <c r="D14" s="2" t="inlineStr">
        <is>
          <t>Dein Wert</t>
        </is>
      </c>
      <c r="E14" s="2" t="inlineStr"/>
    </row>
    <row r="15">
      <c r="A15" t="inlineStr">
        <is>
          <t>A</t>
        </is>
      </c>
      <c r="B15" t="inlineStr">
        <is>
          <t>Besucher im Monat</t>
        </is>
      </c>
      <c r="C15" s="10">
        <f>C5*C6</f>
        <v/>
      </c>
      <c r="D15" s="10">
        <f>IF(COUNT(D5:D12)&lt;8,"",D5*D6)</f>
        <v/>
      </c>
    </row>
    <row r="16">
      <c r="A16" t="inlineStr">
        <is>
          <t>B</t>
        </is>
      </c>
      <c r="B16" t="inlineStr">
        <is>
          <t>Anfragen im Monat</t>
        </is>
      </c>
      <c r="C16" s="11">
        <f>C15*C7</f>
        <v/>
      </c>
      <c r="D16" s="11">
        <f>IF(COUNT(D5:D12)&lt;8,"",D15*D7)</f>
        <v/>
      </c>
    </row>
    <row r="17">
      <c r="A17" t="inlineStr">
        <is>
          <t>C</t>
        </is>
      </c>
      <c r="B17" t="inlineStr">
        <is>
          <t>Aufträge im Monat</t>
        </is>
      </c>
      <c r="C17" s="11">
        <f>C16*C8</f>
        <v/>
      </c>
      <c r="D17" s="11">
        <f>IF(COUNT(D5:D12)&lt;8,"",D16*D8)</f>
        <v/>
      </c>
    </row>
    <row r="18">
      <c r="A18" t="inlineStr">
        <is>
          <t>D</t>
        </is>
      </c>
      <c r="B18" t="inlineStr">
        <is>
          <t>Ertrag im Monat nach der Anlaufzeit (Euro)</t>
        </is>
      </c>
      <c r="C18" s="4">
        <f>C17*C9</f>
        <v/>
      </c>
      <c r="D18" s="4">
        <f>IF(COUNT(D5:D12)&lt;8,"",D17*D9)</f>
        <v/>
      </c>
    </row>
    <row r="19">
      <c r="A19" t="inlineStr">
        <is>
          <t>E</t>
        </is>
      </c>
      <c r="B19" s="12" t="inlineStr">
        <is>
          <t>Ergebnis im Monat nach der Anlaufzeit (Euro)</t>
        </is>
      </c>
      <c r="C19" s="4">
        <f>C18-C10</f>
        <v/>
      </c>
      <c r="D19" s="4">
        <f>IF(COUNT(D5:D12)&lt;8,"",D18-D10)</f>
        <v/>
      </c>
    </row>
    <row r="20">
      <c r="A20" t="inlineStr">
        <is>
          <t>F</t>
        </is>
      </c>
      <c r="B20" t="inlineStr">
        <is>
          <t>Kosten im ganzen Zeitraum (Euro)</t>
        </is>
      </c>
      <c r="C20" s="4">
        <f>C10*C12</f>
        <v/>
      </c>
      <c r="D20" s="4">
        <f>IF(COUNT(D5:D12)&lt;8,"",D10*D12)</f>
        <v/>
      </c>
    </row>
    <row r="21">
      <c r="A21" t="inlineStr">
        <is>
          <t>G</t>
        </is>
      </c>
      <c r="B21" t="inlineStr">
        <is>
          <t>Ertrag im ganzen Zeitraum (Euro)</t>
        </is>
      </c>
      <c r="C21" s="4">
        <f>C18*MAX(C12-C11,0)</f>
        <v/>
      </c>
      <c r="D21" s="4">
        <f>IF(COUNT(D5:D12)&lt;8,"",D18*MAX(D12-D11,0))</f>
        <v/>
      </c>
    </row>
    <row r="22">
      <c r="A22" t="inlineStr">
        <is>
          <t>H</t>
        </is>
      </c>
      <c r="B22" s="12" t="inlineStr">
        <is>
          <t>Ergebnis im ganzen Zeitraum (Euro)</t>
        </is>
      </c>
      <c r="C22" s="4">
        <f>C21-C20</f>
        <v/>
      </c>
      <c r="D22" s="4">
        <f>IF(COUNT(D5:D12)&lt;8,"",D21-D20)</f>
        <v/>
      </c>
    </row>
    <row r="23">
      <c r="A23" t="inlineStr">
        <is>
          <t>I</t>
        </is>
      </c>
      <c r="B23" t="inlineStr">
        <is>
          <t>Aufträge im Monat, die deine Kosten decken</t>
        </is>
      </c>
      <c r="C23" s="11">
        <f>C10/C9</f>
        <v/>
      </c>
      <c r="D23" s="11">
        <f>IF(COUNT(D5:D12)&lt;8,"",D10/D9)</f>
        <v/>
      </c>
    </row>
    <row r="24">
      <c r="A24" t="inlineStr">
        <is>
          <t>J</t>
        </is>
      </c>
      <c r="B24" t="inlineStr">
        <is>
          <t>Suchanfragen im Monat, ab denen die Kosten gedeckt sind</t>
        </is>
      </c>
      <c r="C24" s="4">
        <f>C10/(C6*C7*C8*C9)</f>
        <v/>
      </c>
      <c r="D24" s="4">
        <f>IF(COUNT(D5:D12)&lt;8,"",D10/(D6*D7*D8*D9))</f>
        <v/>
      </c>
    </row>
    <row r="25">
      <c r="A25" t="inlineStr">
        <is>
          <t>K</t>
        </is>
      </c>
      <c r="B25" t="inlineStr">
        <is>
          <t>Monat, ab dem alle Kosten wieder eingespielt sind</t>
        </is>
      </c>
      <c r="C25" s="13">
        <f>IF(C18&gt;C10,C11*C18/(C18-C10),"nie")</f>
        <v/>
      </c>
      <c r="D25" s="13">
        <f>IF(COUNT(D5:D12)&lt;8,"",IF(D18&gt;D10,D11*D18/(D18-D10),"nie"))</f>
        <v/>
      </c>
    </row>
    <row r="27">
      <c r="B27" s="12" t="inlineStr">
        <is>
          <t>Hinweise</t>
        </is>
      </c>
    </row>
    <row r="28">
      <c r="B28" t="inlineStr">
        <is>
          <t>Der Bogen rechnet vereinfacht: in der Anlaufzeit kein Ertrag, danach jeden Monat der volle Ertrag.</t>
        </is>
      </c>
    </row>
    <row r="29">
      <c r="B29" t="inlineStr">
        <is>
          <t>Er zählt nur Aufträge, die über die Suche kommen. Alles andere bleibt außen vor.</t>
        </is>
      </c>
    </row>
    <row r="30">
      <c r="B30" t="inlineStr">
        <is>
          <t>Rechne einmal mit vorsichtigen und einmal mit guten Werten. Trägt sich SEO nur mit den guten, ist es eine Wette.</t>
        </is>
      </c>
    </row>
    <row r="31">
      <c r="B31" t="inlineStr">
        <is>
          <t>Die Beispielwerte sind frei gewählt und stammen aus keinem Projekt. Ersetze sie durch deine Zahlen.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2026-10-09T03:01:53Z</dcterms:created>
  <dcterms:modified xmlns:dcterms="http://purl.org/dc/terms/" xmlns:xsi="http://www.w3.org/2001/XMLSchema-instance" xsi:type="dcterms:W3CDTF">2026-10-09T03:01:53Z</dcterms:modified>
</cp:coreProperties>
</file>